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'Лист1'!$A$1:$G$28</definedName>
  </definedNames>
  <calcPr fullCalcOnLoad="1"/>
</workbook>
</file>

<file path=xl/sharedStrings.xml><?xml version="1.0" encoding="utf-8"?>
<sst xmlns="http://schemas.openxmlformats.org/spreadsheetml/2006/main" count="36" uniqueCount="28">
  <si>
    <t>Гірничорудна та нерудна</t>
  </si>
  <si>
    <t>Енергетика</t>
  </si>
  <si>
    <t>Будівництво</t>
  </si>
  <si>
    <t>Агропромисловий комплекс</t>
  </si>
  <si>
    <t>Р  а  з  о  м</t>
  </si>
  <si>
    <t>Галузь нагляду</t>
  </si>
  <si>
    <t xml:space="preserve"> </t>
  </si>
  <si>
    <t>Всього</t>
  </si>
  <si>
    <t>в  т.ч.</t>
  </si>
  <si>
    <t>"См"</t>
  </si>
  <si>
    <t>Металургійна</t>
  </si>
  <si>
    <t>Хімічна</t>
  </si>
  <si>
    <t>Житлокомунгосп</t>
  </si>
  <si>
    <t xml:space="preserve">Соціально-культурна сфера та торгівля  </t>
  </si>
  <si>
    <t>Вугільна</t>
  </si>
  <si>
    <t>Котлонагляд, підйомні споруди</t>
  </si>
  <si>
    <t>Машинобудування</t>
  </si>
  <si>
    <t>Транспорт</t>
  </si>
  <si>
    <t>Зв’язок</t>
  </si>
  <si>
    <t>Газова промисловість</t>
  </si>
  <si>
    <t>Деревообробна промисловість</t>
  </si>
  <si>
    <t>Легка та текстильна промисловість</t>
  </si>
  <si>
    <t>Нафтогазовидобувна та геологорозвідка</t>
  </si>
  <si>
    <t xml:space="preserve">Стан виробничого травматизму </t>
  </si>
  <si>
    <t>Різниця, + / -</t>
  </si>
  <si>
    <r>
      <t xml:space="preserve"> за 7 місяців 2023 та 2022 року по галузях нагляду </t>
    </r>
    <r>
      <rPr>
        <sz val="12"/>
        <rFont val="Times New Roman Cyr"/>
        <family val="0"/>
      </rPr>
      <t>(осіб)</t>
    </r>
  </si>
  <si>
    <t>7 місяців 2023 рік</t>
  </si>
  <si>
    <t>7 місяців 2022 рік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</si>
</sst>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[Red]\-#,##0\ &quot;р.&quot;"/>
    <numFmt numFmtId="165" formatCode="_-* #,##0.00\ &quot;р.&quot;_-;\-* #,##0.00\ &quot;р.&quot;_-;_-* &quot;-&quot;??\ &quot;р.&quot;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Arial Cyr"/>
      <family val="0"/>
    </font>
    <font>
      <sz val="14"/>
      <name val="Times New Roman"/>
      <family val="1"/>
    </font>
    <font>
      <sz val="16"/>
      <name val="Times New Roman Cyr"/>
      <family val="1"/>
    </font>
    <font>
      <sz val="10"/>
      <color indexed="9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6" xfId="0" applyBorder="1" applyAlignment="1">
      <alignment/>
    </xf>
    <xf numFmtId="0" fontId="2" fillId="0" borderId="14" xfId="0" applyFont="1" applyBorder="1" applyAlignment="1">
      <alignment/>
    </xf>
    <xf numFmtId="6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6" fontId="2" fillId="0" borderId="11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6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5" xfId="0" applyFont="1" applyBorder="1" applyAlignment="1">
      <alignment/>
    </xf>
    <xf numFmtId="1" fontId="4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SheetLayoutView="100" zoomScalePageLayoutView="0" workbookViewId="0" topLeftCell="A9">
      <selection activeCell="H12" sqref="H12"/>
    </sheetView>
  </sheetViews>
  <sheetFormatPr defaultColWidth="9.00390625" defaultRowHeight="12.75"/>
  <cols>
    <col min="1" max="1" width="39.375" style="0" customWidth="1"/>
    <col min="2" max="2" width="10.25390625" style="0" customWidth="1"/>
    <col min="3" max="3" width="10.00390625" style="0" customWidth="1"/>
    <col min="4" max="4" width="9.00390625" style="0" customWidth="1"/>
    <col min="5" max="5" width="9.625" style="0" customWidth="1"/>
    <col min="6" max="6" width="9.25390625" style="0" customWidth="1"/>
    <col min="7" max="7" width="9.00390625" style="0" customWidth="1"/>
  </cols>
  <sheetData>
    <row r="1" spans="1:7" ht="30" customHeight="1">
      <c r="A1" s="26"/>
      <c r="B1" s="26"/>
      <c r="C1" s="26"/>
      <c r="D1" s="26"/>
      <c r="E1" s="26"/>
      <c r="F1" s="26"/>
      <c r="G1" s="26"/>
    </row>
    <row r="2" spans="1:7" ht="18.75" customHeight="1">
      <c r="A2" s="26" t="s">
        <v>23</v>
      </c>
      <c r="B2" s="26"/>
      <c r="C2" s="26"/>
      <c r="D2" s="26"/>
      <c r="E2" s="26"/>
      <c r="F2" s="26"/>
      <c r="G2" s="26"/>
    </row>
    <row r="3" spans="1:7" ht="18.75">
      <c r="A3" s="26" t="s">
        <v>25</v>
      </c>
      <c r="B3" s="26"/>
      <c r="C3" s="26"/>
      <c r="D3" s="26"/>
      <c r="E3" s="26"/>
      <c r="F3" s="26"/>
      <c r="G3" s="26"/>
    </row>
    <row r="4" spans="1:7" ht="18.75" customHeight="1">
      <c r="A4" s="31"/>
      <c r="B4" s="31"/>
      <c r="C4" s="31"/>
      <c r="D4" s="31"/>
      <c r="E4" s="31"/>
      <c r="F4" s="31"/>
      <c r="G4" s="31"/>
    </row>
    <row r="5" spans="1:7" ht="18" customHeight="1">
      <c r="A5" s="28" t="s">
        <v>6</v>
      </c>
      <c r="B5" s="28"/>
      <c r="C5" s="28"/>
      <c r="D5" s="28"/>
      <c r="F5" s="27"/>
      <c r="G5" s="27"/>
    </row>
    <row r="6" spans="1:7" ht="21" customHeight="1">
      <c r="A6" s="9"/>
      <c r="B6" s="29" t="s">
        <v>26</v>
      </c>
      <c r="C6" s="30"/>
      <c r="D6" s="29" t="s">
        <v>27</v>
      </c>
      <c r="E6" s="30"/>
      <c r="F6" s="32" t="s">
        <v>24</v>
      </c>
      <c r="G6" s="30"/>
    </row>
    <row r="7" spans="1:7" ht="15.75">
      <c r="A7" s="10" t="s">
        <v>5</v>
      </c>
      <c r="B7" s="13" t="s">
        <v>7</v>
      </c>
      <c r="C7" s="11" t="s">
        <v>8</v>
      </c>
      <c r="D7" s="15" t="s">
        <v>7</v>
      </c>
      <c r="E7" s="13" t="s">
        <v>8</v>
      </c>
      <c r="F7" s="13" t="s">
        <v>7</v>
      </c>
      <c r="G7" s="11" t="s">
        <v>8</v>
      </c>
    </row>
    <row r="8" spans="1:7" ht="15.75">
      <c r="A8" s="3"/>
      <c r="B8" s="14"/>
      <c r="C8" s="12" t="s">
        <v>9</v>
      </c>
      <c r="D8" s="3"/>
      <c r="E8" s="14" t="s">
        <v>9</v>
      </c>
      <c r="F8" s="14"/>
      <c r="G8" s="12" t="s">
        <v>9</v>
      </c>
    </row>
    <row r="9" spans="1:9" ht="21" customHeight="1">
      <c r="A9" s="1" t="s">
        <v>14</v>
      </c>
      <c r="B9" s="17">
        <v>210</v>
      </c>
      <c r="C9" s="17">
        <v>16</v>
      </c>
      <c r="D9" s="17">
        <v>234</v>
      </c>
      <c r="E9" s="17">
        <v>8</v>
      </c>
      <c r="F9" s="18">
        <f>(B9-D9)</f>
        <v>-24</v>
      </c>
      <c r="G9" s="18">
        <f>(C9-E9)</f>
        <v>8</v>
      </c>
      <c r="H9" s="25">
        <f>F9*100/D9</f>
        <v>-10.256410256410257</v>
      </c>
      <c r="I9" s="25">
        <f>G9*100/E9</f>
        <v>100</v>
      </c>
    </row>
    <row r="10" spans="1:9" ht="18" customHeight="1">
      <c r="A10" s="16" t="s">
        <v>0</v>
      </c>
      <c r="B10" s="19">
        <v>38</v>
      </c>
      <c r="C10" s="19">
        <v>6</v>
      </c>
      <c r="D10" s="19">
        <v>51</v>
      </c>
      <c r="E10" s="19">
        <v>4</v>
      </c>
      <c r="F10" s="20">
        <f aca="true" t="shared" si="0" ref="F10:F24">(B10-D10)</f>
        <v>-13</v>
      </c>
      <c r="G10" s="20">
        <f aca="true" t="shared" si="1" ref="G10:G24">(C10-E10)</f>
        <v>2</v>
      </c>
      <c r="H10" s="25">
        <f aca="true" t="shared" si="2" ref="H10:H26">F10*100/D10</f>
        <v>-25.49019607843137</v>
      </c>
      <c r="I10" s="25">
        <f aca="true" t="shared" si="3" ref="I10:I26">G10*100/E10</f>
        <v>50</v>
      </c>
    </row>
    <row r="11" spans="1:9" ht="18" customHeight="1">
      <c r="A11" s="1" t="s">
        <v>22</v>
      </c>
      <c r="B11" s="17">
        <v>14</v>
      </c>
      <c r="C11" s="17">
        <v>0</v>
      </c>
      <c r="D11" s="17">
        <v>9</v>
      </c>
      <c r="E11" s="17">
        <v>3</v>
      </c>
      <c r="F11" s="18">
        <f t="shared" si="0"/>
        <v>5</v>
      </c>
      <c r="G11" s="18">
        <f t="shared" si="1"/>
        <v>-3</v>
      </c>
      <c r="H11" s="25">
        <f t="shared" si="2"/>
        <v>55.55555555555556</v>
      </c>
      <c r="I11" s="25">
        <f t="shared" si="3"/>
        <v>-100</v>
      </c>
    </row>
    <row r="12" spans="1:9" ht="18" customHeight="1">
      <c r="A12" s="1" t="s">
        <v>1</v>
      </c>
      <c r="B12" s="17">
        <v>96</v>
      </c>
      <c r="C12" s="17">
        <v>22</v>
      </c>
      <c r="D12" s="17">
        <v>89</v>
      </c>
      <c r="E12" s="17">
        <v>17</v>
      </c>
      <c r="F12" s="18">
        <f t="shared" si="0"/>
        <v>7</v>
      </c>
      <c r="G12" s="18">
        <f t="shared" si="1"/>
        <v>5</v>
      </c>
      <c r="H12" s="25">
        <f t="shared" si="2"/>
        <v>7.865168539325842</v>
      </c>
      <c r="I12" s="25">
        <f t="shared" si="3"/>
        <v>29.41176470588235</v>
      </c>
    </row>
    <row r="13" spans="1:9" ht="18" customHeight="1">
      <c r="A13" s="16" t="s">
        <v>2</v>
      </c>
      <c r="B13" s="19">
        <v>86</v>
      </c>
      <c r="C13" s="19">
        <v>17</v>
      </c>
      <c r="D13" s="19">
        <v>81</v>
      </c>
      <c r="E13" s="19">
        <v>17</v>
      </c>
      <c r="F13" s="20">
        <f t="shared" si="0"/>
        <v>5</v>
      </c>
      <c r="G13" s="20">
        <f t="shared" si="1"/>
        <v>0</v>
      </c>
      <c r="H13" s="25">
        <f t="shared" si="2"/>
        <v>6.172839506172839</v>
      </c>
      <c r="I13" s="25">
        <f t="shared" si="3"/>
        <v>0</v>
      </c>
    </row>
    <row r="14" spans="1:9" ht="18" customHeight="1">
      <c r="A14" s="16" t="s">
        <v>15</v>
      </c>
      <c r="B14" s="19">
        <v>22</v>
      </c>
      <c r="C14" s="19">
        <v>12</v>
      </c>
      <c r="D14" s="19">
        <v>11</v>
      </c>
      <c r="E14" s="19">
        <v>1</v>
      </c>
      <c r="F14" s="18">
        <f t="shared" si="0"/>
        <v>11</v>
      </c>
      <c r="G14" s="20">
        <f t="shared" si="1"/>
        <v>11</v>
      </c>
      <c r="H14" s="25">
        <f t="shared" si="2"/>
        <v>100</v>
      </c>
      <c r="I14" s="25">
        <f t="shared" si="3"/>
        <v>1100</v>
      </c>
    </row>
    <row r="15" spans="1:9" ht="18" customHeight="1">
      <c r="A15" s="1" t="s">
        <v>16</v>
      </c>
      <c r="B15" s="17">
        <v>97</v>
      </c>
      <c r="C15" s="17">
        <v>8</v>
      </c>
      <c r="D15" s="17">
        <v>120</v>
      </c>
      <c r="E15" s="17">
        <v>14</v>
      </c>
      <c r="F15" s="18">
        <f t="shared" si="0"/>
        <v>-23</v>
      </c>
      <c r="G15" s="18">
        <f t="shared" si="1"/>
        <v>-6</v>
      </c>
      <c r="H15" s="25">
        <f t="shared" si="2"/>
        <v>-19.166666666666668</v>
      </c>
      <c r="I15" s="25">
        <f t="shared" si="3"/>
        <v>-42.857142857142854</v>
      </c>
    </row>
    <row r="16" spans="1:12" ht="18" customHeight="1">
      <c r="A16" s="16" t="s">
        <v>10</v>
      </c>
      <c r="B16" s="19">
        <v>67</v>
      </c>
      <c r="C16" s="19">
        <v>6</v>
      </c>
      <c r="D16" s="19">
        <v>69</v>
      </c>
      <c r="E16" s="19">
        <v>9</v>
      </c>
      <c r="F16" s="18">
        <f t="shared" si="0"/>
        <v>-2</v>
      </c>
      <c r="G16" s="20">
        <f t="shared" si="1"/>
        <v>-3</v>
      </c>
      <c r="H16" s="25">
        <f t="shared" si="2"/>
        <v>-2.898550724637681</v>
      </c>
      <c r="I16" s="25">
        <f t="shared" si="3"/>
        <v>-33.333333333333336</v>
      </c>
      <c r="L16" t="s">
        <v>6</v>
      </c>
    </row>
    <row r="17" spans="1:9" ht="18" customHeight="1">
      <c r="A17" s="1" t="s">
        <v>11</v>
      </c>
      <c r="B17" s="17">
        <v>57</v>
      </c>
      <c r="C17" s="17">
        <v>4</v>
      </c>
      <c r="D17" s="17">
        <v>65</v>
      </c>
      <c r="E17" s="17">
        <v>7</v>
      </c>
      <c r="F17" s="18">
        <f t="shared" si="0"/>
        <v>-8</v>
      </c>
      <c r="G17" s="20">
        <f t="shared" si="1"/>
        <v>-3</v>
      </c>
      <c r="H17" s="25">
        <f t="shared" si="2"/>
        <v>-12.307692307692308</v>
      </c>
      <c r="I17" s="25">
        <f t="shared" si="3"/>
        <v>-42.857142857142854</v>
      </c>
    </row>
    <row r="18" spans="1:9" ht="18" customHeight="1">
      <c r="A18" s="1" t="s">
        <v>17</v>
      </c>
      <c r="B18" s="17">
        <v>163</v>
      </c>
      <c r="C18" s="17">
        <v>31</v>
      </c>
      <c r="D18" s="17">
        <v>182</v>
      </c>
      <c r="E18" s="17">
        <v>52</v>
      </c>
      <c r="F18" s="18">
        <f t="shared" si="0"/>
        <v>-19</v>
      </c>
      <c r="G18" s="20">
        <f t="shared" si="1"/>
        <v>-21</v>
      </c>
      <c r="H18" s="25">
        <f t="shared" si="2"/>
        <v>-10.43956043956044</v>
      </c>
      <c r="I18" s="25">
        <f t="shared" si="3"/>
        <v>-40.38461538461539</v>
      </c>
    </row>
    <row r="19" spans="1:9" ht="18" customHeight="1">
      <c r="A19" s="16" t="s">
        <v>18</v>
      </c>
      <c r="B19" s="19">
        <v>32</v>
      </c>
      <c r="C19" s="19">
        <v>1</v>
      </c>
      <c r="D19" s="19">
        <v>30</v>
      </c>
      <c r="E19" s="19">
        <v>3</v>
      </c>
      <c r="F19" s="18">
        <f t="shared" si="0"/>
        <v>2</v>
      </c>
      <c r="G19" s="20">
        <f t="shared" si="1"/>
        <v>-2</v>
      </c>
      <c r="H19" s="25">
        <f t="shared" si="2"/>
        <v>6.666666666666667</v>
      </c>
      <c r="I19" s="25">
        <f t="shared" si="3"/>
        <v>-66.66666666666667</v>
      </c>
    </row>
    <row r="20" spans="1:10" ht="18" customHeight="1">
      <c r="A20" s="2" t="s">
        <v>19</v>
      </c>
      <c r="B20" s="8">
        <v>21</v>
      </c>
      <c r="C20" s="8">
        <v>2</v>
      </c>
      <c r="D20" s="8">
        <v>17</v>
      </c>
      <c r="E20" s="8">
        <v>7</v>
      </c>
      <c r="F20" s="7">
        <f t="shared" si="0"/>
        <v>4</v>
      </c>
      <c r="G20" s="7">
        <f t="shared" si="1"/>
        <v>-5</v>
      </c>
      <c r="H20" s="25">
        <f t="shared" si="2"/>
        <v>23.529411764705884</v>
      </c>
      <c r="I20" s="25">
        <f t="shared" si="3"/>
        <v>-71.42857142857143</v>
      </c>
      <c r="J20" t="s">
        <v>6</v>
      </c>
    </row>
    <row r="21" spans="1:9" ht="18" customHeight="1">
      <c r="A21" s="16" t="s">
        <v>12</v>
      </c>
      <c r="B21" s="19">
        <v>78</v>
      </c>
      <c r="C21" s="21">
        <v>18</v>
      </c>
      <c r="D21" s="19">
        <v>59</v>
      </c>
      <c r="E21" s="17">
        <v>17</v>
      </c>
      <c r="F21" s="19">
        <f t="shared" si="0"/>
        <v>19</v>
      </c>
      <c r="G21" s="19">
        <f t="shared" si="1"/>
        <v>1</v>
      </c>
      <c r="H21" s="25">
        <f t="shared" si="2"/>
        <v>32.20338983050848</v>
      </c>
      <c r="I21" s="25">
        <f t="shared" si="3"/>
        <v>5.882352941176471</v>
      </c>
    </row>
    <row r="22" spans="1:9" ht="18" customHeight="1">
      <c r="A22" s="16" t="s">
        <v>3</v>
      </c>
      <c r="B22" s="18">
        <v>210</v>
      </c>
      <c r="C22" s="20">
        <v>46</v>
      </c>
      <c r="D22" s="18">
        <v>194</v>
      </c>
      <c r="E22" s="22">
        <v>41</v>
      </c>
      <c r="F22" s="18">
        <f t="shared" si="0"/>
        <v>16</v>
      </c>
      <c r="G22" s="18">
        <f t="shared" si="1"/>
        <v>5</v>
      </c>
      <c r="H22" s="25">
        <f t="shared" si="2"/>
        <v>8.24742268041237</v>
      </c>
      <c r="I22" s="25">
        <f t="shared" si="3"/>
        <v>12.195121951219512</v>
      </c>
    </row>
    <row r="23" spans="1:9" ht="18" customHeight="1">
      <c r="A23" s="16" t="s">
        <v>20</v>
      </c>
      <c r="B23" s="19">
        <v>25</v>
      </c>
      <c r="C23" s="20">
        <v>2</v>
      </c>
      <c r="D23" s="19">
        <v>23</v>
      </c>
      <c r="E23" s="22">
        <v>2</v>
      </c>
      <c r="F23" s="18">
        <f t="shared" si="0"/>
        <v>2</v>
      </c>
      <c r="G23" s="20">
        <f t="shared" si="1"/>
        <v>0</v>
      </c>
      <c r="H23" s="25">
        <f t="shared" si="2"/>
        <v>8.695652173913043</v>
      </c>
      <c r="I23" s="25">
        <f t="shared" si="3"/>
        <v>0</v>
      </c>
    </row>
    <row r="24" spans="1:9" ht="18" customHeight="1">
      <c r="A24" s="16" t="s">
        <v>21</v>
      </c>
      <c r="B24" s="17">
        <v>10</v>
      </c>
      <c r="C24" s="20">
        <v>0</v>
      </c>
      <c r="D24" s="17">
        <v>11</v>
      </c>
      <c r="E24" s="22">
        <v>0</v>
      </c>
      <c r="F24" s="18">
        <f t="shared" si="0"/>
        <v>-1</v>
      </c>
      <c r="G24" s="20">
        <f t="shared" si="1"/>
        <v>0</v>
      </c>
      <c r="H24" s="25">
        <f t="shared" si="2"/>
        <v>-9.090909090909092</v>
      </c>
      <c r="I24" s="25" t="e">
        <f t="shared" si="3"/>
        <v>#DIV/0!</v>
      </c>
    </row>
    <row r="25" spans="1:9" ht="18" customHeight="1">
      <c r="A25" s="16" t="s">
        <v>13</v>
      </c>
      <c r="B25" s="17">
        <v>469</v>
      </c>
      <c r="C25" s="19">
        <v>61</v>
      </c>
      <c r="D25" s="17">
        <v>495</v>
      </c>
      <c r="E25" s="19">
        <v>88</v>
      </c>
      <c r="F25" s="18">
        <f>(B25-D25)</f>
        <v>-26</v>
      </c>
      <c r="G25" s="20">
        <f>(C25-E25)</f>
        <v>-27</v>
      </c>
      <c r="H25" s="25">
        <f t="shared" si="2"/>
        <v>-5.252525252525253</v>
      </c>
      <c r="I25" s="25">
        <f t="shared" si="3"/>
        <v>-30.681818181818183</v>
      </c>
    </row>
    <row r="26" spans="1:9" ht="29.25" customHeight="1">
      <c r="A26" s="6" t="s">
        <v>4</v>
      </c>
      <c r="B26" s="23">
        <f aca="true" t="shared" si="4" ref="B26:G26">SUM(B9:B25)</f>
        <v>1695</v>
      </c>
      <c r="C26" s="23">
        <f t="shared" si="4"/>
        <v>252</v>
      </c>
      <c r="D26" s="23">
        <f t="shared" si="4"/>
        <v>1740</v>
      </c>
      <c r="E26" s="23">
        <f t="shared" si="4"/>
        <v>290</v>
      </c>
      <c r="F26" s="24">
        <f t="shared" si="4"/>
        <v>-45</v>
      </c>
      <c r="G26" s="23">
        <f t="shared" si="4"/>
        <v>-38</v>
      </c>
      <c r="H26" s="25">
        <f t="shared" si="2"/>
        <v>-2.586206896551724</v>
      </c>
      <c r="I26" s="25">
        <f t="shared" si="3"/>
        <v>-13.10344827586207</v>
      </c>
    </row>
    <row r="27" spans="1:7" ht="15.75">
      <c r="A27" s="4"/>
      <c r="B27" s="5"/>
      <c r="C27" s="5"/>
      <c r="D27" s="5"/>
      <c r="E27" s="5"/>
      <c r="F27" s="5"/>
      <c r="G27" s="5"/>
    </row>
  </sheetData>
  <sheetProtection/>
  <mergeCells count="9">
    <mergeCell ref="A1:G1"/>
    <mergeCell ref="A2:G2"/>
    <mergeCell ref="F5:G5"/>
    <mergeCell ref="A5:D5"/>
    <mergeCell ref="B6:C6"/>
    <mergeCell ref="D6:E6"/>
    <mergeCell ref="A3:G3"/>
    <mergeCell ref="A4:G4"/>
    <mergeCell ref="F6:G6"/>
  </mergeCells>
  <printOptions/>
  <pageMargins left="0.5905511811023623" right="0.1968503937007874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melnik</dc:creator>
  <cp:keywords/>
  <dc:description/>
  <cp:lastModifiedBy>Natali</cp:lastModifiedBy>
  <cp:lastPrinted>2023-02-22T14:37:12Z</cp:lastPrinted>
  <dcterms:created xsi:type="dcterms:W3CDTF">2000-09-11T11:33:21Z</dcterms:created>
  <dcterms:modified xsi:type="dcterms:W3CDTF">2023-08-15T07:10:56Z</dcterms:modified>
  <cp:category/>
  <cp:version/>
  <cp:contentType/>
  <cp:contentStatus/>
</cp:coreProperties>
</file>